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F27" i="4"/>
  <c r="F16"/>
  <c r="L16" l="1"/>
  <c r="B27" l="1"/>
  <c r="A27"/>
  <c r="L26"/>
  <c r="J26"/>
  <c r="I26"/>
  <c r="H26"/>
  <c r="G26"/>
  <c r="F26"/>
  <c r="B17"/>
  <c r="A17"/>
  <c r="L13"/>
  <c r="J13"/>
  <c r="J16" s="1"/>
  <c r="J27" s="1"/>
  <c r="I13"/>
  <c r="I16" s="1"/>
  <c r="I27" s="1"/>
  <c r="H13"/>
  <c r="H16" s="1"/>
  <c r="H27" s="1"/>
  <c r="G13"/>
  <c r="G16" s="1"/>
  <c r="G27" s="1"/>
  <c r="F13"/>
  <c r="L27" l="1"/>
</calcChain>
</file>

<file path=xl/sharedStrings.xml><?xml version="1.0" encoding="utf-8"?>
<sst xmlns="http://schemas.openxmlformats.org/spreadsheetml/2006/main" count="83" uniqueCount="76">
  <si>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</si>
  <si>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</si>
  <si>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</si>
  <si>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</si>
  <si>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</si>
  <si>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</si>
  <si>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</si>
  <si>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</si>
  <si>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</si>
  <si>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</si>
  <si>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</si>
  <si>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</si>
  <si>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</si>
  <si>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</si>
  <si>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</si>
  <si>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</si>
  <si>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</si>
  <si>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</si>
  <si>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</si>
  <si>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</si>
  <si>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</si>
  <si>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</si>
  <si>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</si>
  <si>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</si>
  <si>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</si>
  <si>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</si>
  <si>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</si>
  <si>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</si>
  <si>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</si>
  <si>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</si>
  <si>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</si>
  <si>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</si>
  <si>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</si>
  <si>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</si>
  <si>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</si>
  <si>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</si>
  <si>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</si>
  <si>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</si>
  <si>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</si>
  <si>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</si>
  <si>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печень тушенная в соусе</t>
  </si>
  <si>
    <t>каша гречневая рассыпчатая</t>
  </si>
  <si>
    <t>чай с сахаром и лимоном</t>
  </si>
  <si>
    <t>хлеб пшеничный</t>
  </si>
  <si>
    <t>апельсин</t>
  </si>
  <si>
    <t>54-9с-2020</t>
  </si>
  <si>
    <t>54-6г-2020</t>
  </si>
  <si>
    <t>54-3гн-2020</t>
  </si>
  <si>
    <t>пром</t>
  </si>
  <si>
    <t>салат из сезонных овощей</t>
  </si>
  <si>
    <t>щи из свежей капусты и сметаной</t>
  </si>
  <si>
    <t>тефтеля мясная</t>
  </si>
  <si>
    <t>макароны отварные</t>
  </si>
  <si>
    <t>сок фруктовый</t>
  </si>
  <si>
    <t>хлеб ржаной</t>
  </si>
  <si>
    <t xml:space="preserve">дополнительное </t>
  </si>
  <si>
    <t>питание</t>
  </si>
  <si>
    <t>молоко ИУ</t>
  </si>
  <si>
    <t>54-3з-2020</t>
  </si>
  <si>
    <t>54-1с-2020</t>
  </si>
  <si>
    <t>54-8м-2020</t>
  </si>
  <si>
    <t>54-1г-2020</t>
  </si>
  <si>
    <t>90/100</t>
  </si>
  <si>
    <t>15,1/16,8</t>
  </si>
  <si>
    <t>14,2/15,8</t>
  </si>
  <si>
    <t>5,9/6,6</t>
  </si>
  <si>
    <t>150/200</t>
  </si>
  <si>
    <t>5,4/7,2</t>
  </si>
  <si>
    <t>4,9/6,5</t>
  </si>
  <si>
    <t>32,8/43,7</t>
  </si>
  <si>
    <t>196,8/262,4</t>
  </si>
  <si>
    <t>2/2,9</t>
  </si>
  <si>
    <t>0,4/0,6</t>
  </si>
  <si>
    <t>10/14,9</t>
  </si>
  <si>
    <t>51,2/76,8</t>
  </si>
  <si>
    <t>7-11 лет, 12 лет и старше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</si>
</sst>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I15" sqref="I15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8" t="s">
        <v>38</v>
      </c>
      <c r="D1" s="49"/>
      <c r="E1" s="49"/>
      <c r="F1" s="12" t="s">
        <v>14</v>
      </c>
      <c r="G1" s="2" t="s">
        <v>15</v>
      </c>
      <c r="H1" s="50" t="s">
        <v>37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39</v>
      </c>
      <c r="I2" s="50"/>
      <c r="J2" s="50"/>
      <c r="K2" s="50"/>
    </row>
    <row r="3" spans="1:12">
      <c r="A3" s="4" t="s">
        <v>7</v>
      </c>
      <c r="C3" s="2"/>
      <c r="D3" s="3"/>
      <c r="E3" s="32" t="s">
        <v>75</v>
      </c>
      <c r="G3" s="2" t="s">
        <v>17</v>
      </c>
      <c r="H3" s="42">
        <v>21</v>
      </c>
      <c r="I3" s="42">
        <v>11</v>
      </c>
      <c r="J3" s="43">
        <v>2024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>
      <c r="A6" s="18">
        <v>1</v>
      </c>
      <c r="B6" s="19">
        <v>3</v>
      </c>
      <c r="C6" s="20" t="s">
        <v>18</v>
      </c>
      <c r="D6" s="5" t="s">
        <v>19</v>
      </c>
      <c r="E6" s="33" t="s">
        <v>40</v>
      </c>
      <c r="F6" s="34" t="s">
        <v>62</v>
      </c>
      <c r="G6" s="34" t="s">
        <v>63</v>
      </c>
      <c r="H6" s="34" t="s">
        <v>64</v>
      </c>
      <c r="I6" s="34" t="s">
        <v>65</v>
      </c>
      <c r="J6" s="34">
        <v>212.9</v>
      </c>
      <c r="K6" s="35" t="s">
        <v>45</v>
      </c>
      <c r="L6" s="34">
        <v>30.65</v>
      </c>
    </row>
    <row r="7" spans="1:12" ht="25.5">
      <c r="A7" s="21"/>
      <c r="B7" s="14"/>
      <c r="C7" s="11"/>
      <c r="D7" s="6" t="s">
        <v>27</v>
      </c>
      <c r="E7" s="36" t="s">
        <v>41</v>
      </c>
      <c r="F7" s="37">
        <v>200</v>
      </c>
      <c r="G7" s="37">
        <v>8.17</v>
      </c>
      <c r="H7" s="37">
        <v>1.58</v>
      </c>
      <c r="I7" s="37">
        <v>42.7</v>
      </c>
      <c r="J7" s="37">
        <v>197.4</v>
      </c>
      <c r="K7" s="38" t="s">
        <v>46</v>
      </c>
      <c r="L7" s="37">
        <v>6.79</v>
      </c>
    </row>
    <row r="8" spans="1:12" ht="25.5">
      <c r="A8" s="21"/>
      <c r="B8" s="14"/>
      <c r="C8" s="11"/>
      <c r="D8" s="7" t="s">
        <v>20</v>
      </c>
      <c r="E8" s="36" t="s">
        <v>42</v>
      </c>
      <c r="F8" s="37">
        <v>200</v>
      </c>
      <c r="G8" s="37">
        <v>0.3</v>
      </c>
      <c r="H8" s="37">
        <v>0</v>
      </c>
      <c r="I8" s="37">
        <v>6.7</v>
      </c>
      <c r="J8" s="37">
        <v>27.6</v>
      </c>
      <c r="K8" s="38" t="s">
        <v>47</v>
      </c>
      <c r="L8" s="37">
        <v>4.87</v>
      </c>
    </row>
    <row r="9" spans="1:12" ht="15">
      <c r="A9" s="21"/>
      <c r="B9" s="14"/>
      <c r="C9" s="11"/>
      <c r="D9" s="7" t="s">
        <v>21</v>
      </c>
      <c r="E9" s="36" t="s">
        <v>43</v>
      </c>
      <c r="F9" s="37">
        <v>45</v>
      </c>
      <c r="G9" s="37">
        <v>2.2999999999999998</v>
      </c>
      <c r="H9" s="37">
        <v>0.2</v>
      </c>
      <c r="I9" s="37">
        <v>14.8</v>
      </c>
      <c r="J9" s="37">
        <v>70.3</v>
      </c>
      <c r="K9" s="38" t="s">
        <v>48</v>
      </c>
      <c r="L9" s="37">
        <v>2.68</v>
      </c>
    </row>
    <row r="10" spans="1:12" ht="15">
      <c r="A10" s="21"/>
      <c r="B10" s="14"/>
      <c r="C10" s="11"/>
      <c r="D10" s="7" t="s">
        <v>22</v>
      </c>
      <c r="E10" s="36" t="s">
        <v>44</v>
      </c>
      <c r="F10" s="37">
        <v>91</v>
      </c>
      <c r="G10" s="37">
        <v>1.53</v>
      </c>
      <c r="H10" s="37">
        <v>0.34</v>
      </c>
      <c r="I10" s="37">
        <v>13.77</v>
      </c>
      <c r="J10" s="37">
        <v>42.77</v>
      </c>
      <c r="K10" s="38"/>
      <c r="L10" s="37">
        <v>18.28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536</v>
      </c>
      <c r="G13" s="17">
        <f t="shared" ref="G13:L13" si="0">SUM(G6:G12)</f>
        <v>12.299999999999999</v>
      </c>
      <c r="H13" s="17">
        <f t="shared" si="0"/>
        <v>2.12</v>
      </c>
      <c r="I13" s="17">
        <f t="shared" si="0"/>
        <v>77.97</v>
      </c>
      <c r="J13" s="17">
        <f t="shared" si="0"/>
        <v>550.97</v>
      </c>
      <c r="K13" s="23"/>
      <c r="L13" s="17">
        <f t="shared" si="0"/>
        <v>63.269999999999996</v>
      </c>
    </row>
    <row r="14" spans="1:12" ht="15">
      <c r="A14" s="21"/>
      <c r="B14" s="14"/>
      <c r="C14" s="11"/>
      <c r="D14" s="16" t="s">
        <v>55</v>
      </c>
      <c r="E14" s="45" t="s">
        <v>57</v>
      </c>
      <c r="F14" s="46">
        <v>200</v>
      </c>
      <c r="G14" s="46">
        <v>5</v>
      </c>
      <c r="H14" s="46">
        <v>4</v>
      </c>
      <c r="I14" s="46">
        <v>9</v>
      </c>
      <c r="J14" s="46">
        <v>96</v>
      </c>
      <c r="K14" s="47" t="s">
        <v>48</v>
      </c>
      <c r="L14" s="46">
        <v>27.6</v>
      </c>
    </row>
    <row r="15" spans="1:12" ht="15">
      <c r="A15" s="21"/>
      <c r="B15" s="14"/>
      <c r="C15" s="11"/>
      <c r="D15" s="16" t="s">
        <v>56</v>
      </c>
      <c r="E15" s="45"/>
      <c r="F15" s="46"/>
      <c r="G15" s="46"/>
      <c r="H15" s="46"/>
      <c r="I15" s="46"/>
      <c r="J15" s="46"/>
      <c r="K15" s="47"/>
      <c r="L15" s="46"/>
    </row>
    <row r="16" spans="1:12" ht="15">
      <c r="A16" s="21"/>
      <c r="B16" s="14"/>
      <c r="C16" s="11"/>
      <c r="D16" s="16" t="s">
        <v>31</v>
      </c>
      <c r="E16" s="9"/>
      <c r="F16" s="17">
        <f>F14+F13</f>
        <v>736</v>
      </c>
      <c r="G16" s="17">
        <f>G14+G13</f>
        <v>17.299999999999997</v>
      </c>
      <c r="H16" s="17">
        <f>H13+H14</f>
        <v>6.12</v>
      </c>
      <c r="I16" s="17">
        <f>I14+I13</f>
        <v>86.97</v>
      </c>
      <c r="J16" s="17">
        <f>J14+J13</f>
        <v>646.97</v>
      </c>
      <c r="K16" s="23"/>
      <c r="L16" s="17">
        <f>L13+L14</f>
        <v>90.87</v>
      </c>
    </row>
    <row r="17" spans="1:12" ht="25.5">
      <c r="A17" s="24">
        <f>A6</f>
        <v>1</v>
      </c>
      <c r="B17" s="13">
        <f>B6</f>
        <v>3</v>
      </c>
      <c r="C17" s="10" t="s">
        <v>23</v>
      </c>
      <c r="D17" s="7" t="s">
        <v>24</v>
      </c>
      <c r="E17" s="36" t="s">
        <v>49</v>
      </c>
      <c r="F17" s="37">
        <v>60</v>
      </c>
      <c r="G17" s="37">
        <v>0.4</v>
      </c>
      <c r="H17" s="37">
        <v>3</v>
      </c>
      <c r="I17" s="37">
        <v>2.2000000000000002</v>
      </c>
      <c r="J17" s="37">
        <v>37.299999999999997</v>
      </c>
      <c r="K17" s="38" t="s">
        <v>58</v>
      </c>
      <c r="L17" s="37">
        <v>14.37</v>
      </c>
    </row>
    <row r="18" spans="1:12" ht="25.5">
      <c r="A18" s="21"/>
      <c r="B18" s="14"/>
      <c r="C18" s="11"/>
      <c r="D18" s="7" t="s">
        <v>25</v>
      </c>
      <c r="E18" s="36" t="s">
        <v>50</v>
      </c>
      <c r="F18" s="37">
        <v>250</v>
      </c>
      <c r="G18" s="37">
        <v>4.7</v>
      </c>
      <c r="H18" s="37">
        <v>5.6</v>
      </c>
      <c r="I18" s="37">
        <v>5.7</v>
      </c>
      <c r="J18" s="37">
        <v>92.2</v>
      </c>
      <c r="K18" s="38" t="s">
        <v>59</v>
      </c>
      <c r="L18" s="37">
        <v>14.95</v>
      </c>
    </row>
    <row r="19" spans="1:12" ht="25.5">
      <c r="A19" s="21"/>
      <c r="B19" s="14"/>
      <c r="C19" s="11"/>
      <c r="D19" s="7" t="s">
        <v>26</v>
      </c>
      <c r="E19" s="36" t="s">
        <v>51</v>
      </c>
      <c r="F19" s="37" t="s">
        <v>62</v>
      </c>
      <c r="G19" s="37">
        <v>8.4</v>
      </c>
      <c r="H19" s="37">
        <v>6</v>
      </c>
      <c r="I19" s="37">
        <v>4.7</v>
      </c>
      <c r="J19" s="37">
        <v>106.1</v>
      </c>
      <c r="K19" s="38" t="s">
        <v>60</v>
      </c>
      <c r="L19" s="37">
        <v>25.28</v>
      </c>
    </row>
    <row r="20" spans="1:12" ht="25.5">
      <c r="A20" s="21"/>
      <c r="B20" s="14"/>
      <c r="C20" s="11"/>
      <c r="D20" s="7" t="s">
        <v>27</v>
      </c>
      <c r="E20" s="36" t="s">
        <v>52</v>
      </c>
      <c r="F20" s="37" t="s">
        <v>66</v>
      </c>
      <c r="G20" s="37" t="s">
        <v>67</v>
      </c>
      <c r="H20" s="37" t="s">
        <v>68</v>
      </c>
      <c r="I20" s="37" t="s">
        <v>69</v>
      </c>
      <c r="J20" s="37" t="s">
        <v>70</v>
      </c>
      <c r="K20" s="38" t="s">
        <v>61</v>
      </c>
      <c r="L20" s="37">
        <v>5.45</v>
      </c>
    </row>
    <row r="21" spans="1:12" ht="15">
      <c r="A21" s="21"/>
      <c r="B21" s="14"/>
      <c r="C21" s="11"/>
      <c r="D21" s="7" t="s">
        <v>28</v>
      </c>
      <c r="E21" s="36" t="s">
        <v>53</v>
      </c>
      <c r="F21" s="37">
        <v>200</v>
      </c>
      <c r="G21" s="37">
        <v>0.4</v>
      </c>
      <c r="H21" s="37">
        <v>0.4</v>
      </c>
      <c r="I21" s="37">
        <v>9.8000000000000007</v>
      </c>
      <c r="J21" s="37">
        <v>42</v>
      </c>
      <c r="K21" s="38" t="s">
        <v>48</v>
      </c>
      <c r="L21" s="37">
        <v>9</v>
      </c>
    </row>
    <row r="22" spans="1:12" ht="15">
      <c r="A22" s="21"/>
      <c r="B22" s="14"/>
      <c r="C22" s="11"/>
      <c r="D22" s="7" t="s">
        <v>29</v>
      </c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4"/>
      <c r="C23" s="11"/>
      <c r="D23" s="7" t="s">
        <v>30</v>
      </c>
      <c r="E23" s="36" t="s">
        <v>54</v>
      </c>
      <c r="F23" s="37">
        <v>40</v>
      </c>
      <c r="G23" s="37" t="s">
        <v>71</v>
      </c>
      <c r="H23" s="37" t="s">
        <v>72</v>
      </c>
      <c r="I23" s="37" t="s">
        <v>73</v>
      </c>
      <c r="J23" s="37" t="s">
        <v>74</v>
      </c>
      <c r="K23" s="38" t="s">
        <v>48</v>
      </c>
      <c r="L23" s="37">
        <v>1.95</v>
      </c>
    </row>
    <row r="24" spans="1:12" ht="1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>
      <c r="A25" s="21"/>
      <c r="B25" s="14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>
      <c r="A26" s="22"/>
      <c r="B26" s="15"/>
      <c r="C26" s="8"/>
      <c r="D26" s="16" t="s">
        <v>31</v>
      </c>
      <c r="E26" s="9"/>
      <c r="F26" s="17">
        <f>SUM(F17:F25)</f>
        <v>550</v>
      </c>
      <c r="G26" s="17">
        <f t="shared" ref="G26:L26" si="1">SUM(G17:G25)</f>
        <v>13.9</v>
      </c>
      <c r="H26" s="17">
        <f t="shared" si="1"/>
        <v>15</v>
      </c>
      <c r="I26" s="17">
        <f t="shared" si="1"/>
        <v>22.400000000000002</v>
      </c>
      <c r="J26" s="17">
        <f t="shared" si="1"/>
        <v>277.60000000000002</v>
      </c>
      <c r="K26" s="23"/>
      <c r="L26" s="17">
        <f t="shared" si="1"/>
        <v>71.000000000000014</v>
      </c>
    </row>
    <row r="27" spans="1:12" ht="15.75" thickBot="1">
      <c r="A27" s="25">
        <f>A6</f>
        <v>1</v>
      </c>
      <c r="B27" s="26">
        <f>B6</f>
        <v>3</v>
      </c>
      <c r="C27" s="51" t="s">
        <v>4</v>
      </c>
      <c r="D27" s="52"/>
      <c r="E27" s="27"/>
      <c r="F27" s="28">
        <f>F16+F26</f>
        <v>1286</v>
      </c>
      <c r="G27" s="28">
        <f>G16+G26</f>
        <v>31.199999999999996</v>
      </c>
      <c r="H27" s="28">
        <f>H16+H26</f>
        <v>21.12</v>
      </c>
      <c r="I27" s="28">
        <f>I16+I26</f>
        <v>109.37</v>
      </c>
      <c r="J27" s="28">
        <f>J16+J26</f>
        <v>924.57</v>
      </c>
      <c r="K27" s="28"/>
      <c r="L27" s="28">
        <f t="shared" ref="L27" si="2">L13+L26</f>
        <v>134.27000000000001</v>
      </c>
    </row>
  </sheetData>
  <mergeCells count="4">
    <mergeCell ref="C1:E1"/>
    <mergeCell ref="H1:K1"/>
    <mergeCell ref="H2:K2"/>
    <mergeCell ref="C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2002-01-18T19:30:39Z</dcterms:modified>
</cp:coreProperties>
</file>